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445" windowWidth="19110" windowHeight="661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48" i="2" l="1"/>
  <c r="D44" i="2"/>
  <c r="E44" i="2"/>
  <c r="F44" i="2"/>
  <c r="D17" i="2"/>
  <c r="C17" i="2"/>
  <c r="F48" i="2" l="1"/>
  <c r="E48" i="2"/>
  <c r="D48" i="2"/>
  <c r="C44" i="2" l="1"/>
  <c r="C33" i="2" l="1"/>
  <c r="D42" i="2" l="1"/>
  <c r="F42" i="2" l="1"/>
  <c r="E42" i="2"/>
  <c r="C42" i="2"/>
  <c r="F17" i="2" l="1"/>
  <c r="E17" i="2"/>
  <c r="D40" i="2" l="1"/>
  <c r="C40" i="2"/>
  <c r="F33" i="2" l="1"/>
  <c r="D33" i="2" l="1"/>
  <c r="F37" i="2"/>
  <c r="E37" i="2"/>
  <c r="D37" i="2"/>
  <c r="C37" i="2"/>
  <c r="F31" i="2" l="1"/>
  <c r="E31" i="2"/>
  <c r="D31" i="2"/>
  <c r="C31" i="2"/>
  <c r="E33" i="2"/>
  <c r="F29" i="2" l="1"/>
  <c r="E29" i="2"/>
  <c r="D29" i="2"/>
  <c r="C29" i="2"/>
  <c r="F11" i="2" l="1"/>
  <c r="F5" i="2" l="1"/>
  <c r="E5" i="2" l="1"/>
  <c r="C5" i="2" l="1"/>
  <c r="D5" i="2"/>
  <c r="D27" i="2" l="1"/>
  <c r="F27" i="2"/>
  <c r="E27" i="2"/>
  <c r="C27" i="2"/>
  <c r="F15" i="2" l="1"/>
  <c r="E15" i="2"/>
  <c r="C15" i="2"/>
  <c r="E11" i="2"/>
  <c r="D11" i="2"/>
  <c r="C11" i="2"/>
  <c r="C25" i="2" l="1"/>
  <c r="D25" i="2"/>
  <c r="D15" i="2" l="1"/>
</calcChain>
</file>

<file path=xl/sharedStrings.xml><?xml version="1.0" encoding="utf-8"?>
<sst xmlns="http://schemas.openxmlformats.org/spreadsheetml/2006/main" count="101" uniqueCount="65">
  <si>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</si>
  <si>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</si>
  <si>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</si>
  <si>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</si>
  <si>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</si>
  <si>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</si>
  <si>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</si>
  <si>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</si>
  <si>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</si>
  <si>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theme="1"/>
        <rFont val="Arial"/>
        <family val="2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theme="1"/>
        <rFont val="Arial"/>
        <family val="2"/>
        <charset val="204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</si>
  <si>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</si>
  <si>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</si>
  <si>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</si>
  <si>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</si>
  <si>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</si>
  <si>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</si>
  <si>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</si>
  <si>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</si>
  <si>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</si>
  <si>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</si>
  <si>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</si>
  <si>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</si>
  <si>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</si>
  <si>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</si>
  <si>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</si>
  <si>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</si>
  <si>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</si>
  <si>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</si>
  <si>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</si>
  <si>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</si>
  <si>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</si>
  <si>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</si>
  <si>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</si>
  <si>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</si>
  <si>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</si>
  <si>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</si>
  <si>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</si>
  <si>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</si>
  <si>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</si>
  <si>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</si>
  <si>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</si>
  <si>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</si>
  <si>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</si>
  <si>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</si>
  <si>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</si>
  <si>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</si>
  <si>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</si>
  <si>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</si>
  <si>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</si>
  <si>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</si>
  <si>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</si>
  <si>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</si>
  <si>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Подрядчик</t>
  </si>
  <si>
    <t>Инструктор территориального уровня, счетчик</t>
  </si>
  <si>
    <t>5, по соглашению сторон</t>
  </si>
  <si>
    <t>Организация работы интервьюеров</t>
  </si>
  <si>
    <t>11, по соглашению сторон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</si>
  <si>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</si>
  <si>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</si>
  <si>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4, по соглашению сторон</t>
  </si>
  <si>
    <t>Регистратор</t>
  </si>
  <si>
    <t>Проведение натурного обхода территории регистраторского участка</t>
  </si>
  <si>
    <t>12, по соглашению сторон</t>
  </si>
  <si>
    <t>3, по соглашению сторон</t>
  </si>
  <si>
    <t>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</si>
</sst>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/>
    <xf numFmtId="0" fontId="1" fillId="0" borderId="1" xfId="0" applyFont="1" applyBorder="1"/>
    <xf numFmtId="4" fontId="0" fillId="0" borderId="0" xfId="0" applyNumberFormat="1" applyFill="1"/>
    <xf numFmtId="0" fontId="2" fillId="3" borderId="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2" name="Прямая соединительная линия 1"/>
        <xdr:cNvCxnSpPr/>
      </xdr:nvCxnSpPr>
      <xdr:spPr>
        <a:xfrm flipH="1" flipV="1">
          <a:off x="9896475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view="pageBreakPreview" zoomScale="80" zoomScaleNormal="80" zoomScaleSheetLayoutView="80" workbookViewId="0">
      <selection activeCell="E47" sqref="E47"/>
    </sheetView>
  </sheetViews>
  <sheetFormatPr defaultRowHeight="15" x14ac:dyDescent="0.25"/>
  <cols>
    <col min="1" max="1" width="65.28515625" style="2" customWidth="1"/>
    <col min="2" max="2" width="46.42578125" style="2" customWidth="1"/>
    <col min="3" max="3" width="13.140625" style="33" customWidth="1"/>
    <col min="4" max="4" width="14.42578125" style="33" customWidth="1"/>
    <col min="5" max="5" width="12.42578125" style="33" customWidth="1"/>
    <col min="6" max="6" width="15.140625" style="33" customWidth="1"/>
    <col min="7" max="7" width="15" style="33" customWidth="1"/>
    <col min="8" max="8" width="27.5703125" style="3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0.140625" hidden="1" customWidth="1"/>
    <col min="18" max="18" width="12.7109375" bestFit="1" customWidth="1"/>
  </cols>
  <sheetData>
    <row r="1" spans="1:18" ht="51.7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1"/>
    </row>
    <row r="2" spans="1:18" ht="30" customHeight="1" x14ac:dyDescent="0.25">
      <c r="A2" s="57" t="s">
        <v>9</v>
      </c>
      <c r="B2" s="58"/>
      <c r="C2" s="58"/>
      <c r="D2" s="58"/>
      <c r="E2" s="58"/>
      <c r="F2" s="58"/>
      <c r="G2" s="58"/>
      <c r="H2" s="38">
        <v>43700</v>
      </c>
      <c r="I2" s="23"/>
      <c r="J2" s="23"/>
      <c r="K2" s="23"/>
      <c r="L2" s="23"/>
      <c r="M2" s="23"/>
      <c r="N2" s="23"/>
      <c r="O2" s="23"/>
      <c r="P2" s="24"/>
      <c r="Q2" s="1"/>
    </row>
    <row r="3" spans="1:18" ht="93" customHeight="1" x14ac:dyDescent="0.25">
      <c r="A3" s="54" t="s">
        <v>10</v>
      </c>
      <c r="B3" s="56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8" s="3" customFormat="1" ht="15" customHeight="1" x14ac:dyDescent="0.25">
      <c r="A4" s="60">
        <v>1</v>
      </c>
      <c r="B4" s="61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 x14ac:dyDescent="0.25">
      <c r="A5" s="59" t="s">
        <v>15</v>
      </c>
      <c r="B5" s="59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8" s="3" customFormat="1" ht="25.5" customHeight="1" x14ac:dyDescent="0.25">
      <c r="A6" s="39" t="s">
        <v>8</v>
      </c>
      <c r="B6" s="39" t="s">
        <v>14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8" s="3" customFormat="1" x14ac:dyDescent="0.25">
      <c r="A7" s="13" t="s">
        <v>7</v>
      </c>
      <c r="B7" s="13" t="s">
        <v>12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8" s="3" customFormat="1" x14ac:dyDescent="0.25">
      <c r="A8" s="39" t="s">
        <v>6</v>
      </c>
      <c r="B8" s="39" t="s">
        <v>11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8" s="3" customFormat="1" ht="22.5" x14ac:dyDescent="0.25">
      <c r="A9" s="39" t="s">
        <v>32</v>
      </c>
      <c r="B9" s="44" t="s">
        <v>34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8" s="3" customFormat="1" x14ac:dyDescent="0.25">
      <c r="A10" s="39" t="s">
        <v>33</v>
      </c>
      <c r="B10" s="45" t="s">
        <v>35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8" s="3" customFormat="1" ht="51.75" customHeight="1" x14ac:dyDescent="0.25">
      <c r="A11" s="59" t="s">
        <v>16</v>
      </c>
      <c r="B11" s="59"/>
      <c r="C11" s="15">
        <f>SUM(C12:C14)</f>
        <v>112</v>
      </c>
      <c r="D11" s="16">
        <f>SUM(D12:D14)</f>
        <v>2945018.92</v>
      </c>
      <c r="E11" s="15">
        <f>SUM(E12:E14)</f>
        <v>11</v>
      </c>
      <c r="F11" s="15">
        <f>SUM(F12:F14)</f>
        <v>87</v>
      </c>
      <c r="G11" s="31"/>
      <c r="H11" s="22" t="s">
        <v>62</v>
      </c>
      <c r="I11" s="26"/>
      <c r="J11" s="26"/>
      <c r="K11" s="26"/>
      <c r="L11" s="26"/>
      <c r="M11" s="26"/>
      <c r="N11" s="26"/>
      <c r="O11" s="26"/>
      <c r="P11" s="26"/>
    </row>
    <row r="12" spans="1:18" s="3" customFormat="1" x14ac:dyDescent="0.25">
      <c r="A12" s="13" t="s">
        <v>53</v>
      </c>
      <c r="B12" s="13" t="s">
        <v>12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29</v>
      </c>
      <c r="I12" s="26"/>
      <c r="J12" s="26"/>
      <c r="K12" s="26"/>
      <c r="L12" s="26"/>
      <c r="M12" s="26"/>
      <c r="N12" s="26"/>
      <c r="O12" s="26"/>
      <c r="P12" s="26"/>
    </row>
    <row r="13" spans="1:18" s="3" customFormat="1" x14ac:dyDescent="0.25">
      <c r="A13" s="17" t="s">
        <v>6</v>
      </c>
      <c r="B13" s="17" t="s">
        <v>11</v>
      </c>
      <c r="C13" s="17">
        <v>108</v>
      </c>
      <c r="D13" s="46">
        <v>2091160</v>
      </c>
      <c r="E13" s="17">
        <v>11</v>
      </c>
      <c r="F13" s="17">
        <v>87</v>
      </c>
      <c r="G13" s="19"/>
      <c r="H13" s="13" t="s">
        <v>56</v>
      </c>
      <c r="I13" s="26"/>
      <c r="J13" s="26"/>
      <c r="K13" s="26"/>
      <c r="L13" s="26"/>
      <c r="M13" s="26"/>
      <c r="N13" s="26"/>
      <c r="O13" s="26"/>
      <c r="P13" s="26"/>
    </row>
    <row r="14" spans="1:18" s="3" customFormat="1" x14ac:dyDescent="0.25">
      <c r="A14" s="41" t="s">
        <v>23</v>
      </c>
      <c r="B14" s="13" t="s">
        <v>24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8" s="3" customFormat="1" ht="57" customHeight="1" x14ac:dyDescent="0.25">
      <c r="A15" s="62" t="s">
        <v>17</v>
      </c>
      <c r="B15" s="63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4</v>
      </c>
      <c r="G15" s="22"/>
      <c r="H15" s="22" t="s">
        <v>29</v>
      </c>
      <c r="I15" s="26"/>
      <c r="J15" s="26"/>
      <c r="K15" s="26"/>
      <c r="L15" s="26"/>
      <c r="M15" s="26"/>
      <c r="N15" s="26"/>
      <c r="O15" s="26"/>
      <c r="P15" s="26"/>
    </row>
    <row r="16" spans="1:18" s="3" customFormat="1" x14ac:dyDescent="0.25">
      <c r="A16" s="13" t="s">
        <v>7</v>
      </c>
      <c r="B16" s="13" t="s">
        <v>13</v>
      </c>
      <c r="C16" s="17">
        <v>5</v>
      </c>
      <c r="D16" s="18">
        <v>78568.56</v>
      </c>
      <c r="E16" s="17">
        <v>0</v>
      </c>
      <c r="F16" s="17">
        <v>4</v>
      </c>
      <c r="G16" s="20"/>
      <c r="H16" s="14" t="s">
        <v>29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 x14ac:dyDescent="0.25">
      <c r="A17" s="62" t="s">
        <v>36</v>
      </c>
      <c r="B17" s="63"/>
      <c r="C17" s="29">
        <f>SUM(C18:C24)</f>
        <v>1017</v>
      </c>
      <c r="D17" s="34">
        <f>SUM(D18:D24)</f>
        <v>25124619.149999999</v>
      </c>
      <c r="E17" s="29">
        <f>SUM(E18:E26)</f>
        <v>3</v>
      </c>
      <c r="F17" s="29">
        <f>SUM(F18:F23)</f>
        <v>149</v>
      </c>
      <c r="G17" s="32"/>
      <c r="H17" s="22" t="s">
        <v>64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 x14ac:dyDescent="0.25">
      <c r="A18" s="12" t="s">
        <v>18</v>
      </c>
      <c r="B18" s="14" t="s">
        <v>19</v>
      </c>
      <c r="C18" s="14">
        <v>7</v>
      </c>
      <c r="D18" s="47">
        <v>193800.74</v>
      </c>
      <c r="E18" s="12">
        <v>0</v>
      </c>
      <c r="F18" s="14">
        <v>6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 x14ac:dyDescent="0.25">
      <c r="A19" s="13" t="s">
        <v>25</v>
      </c>
      <c r="B19" s="13" t="s">
        <v>26</v>
      </c>
      <c r="C19" s="17">
        <v>13</v>
      </c>
      <c r="D19" s="46">
        <v>813600</v>
      </c>
      <c r="E19" s="17">
        <v>0</v>
      </c>
      <c r="F19" s="17">
        <v>9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 x14ac:dyDescent="0.25">
      <c r="A20" s="42" t="s">
        <v>8</v>
      </c>
      <c r="B20" s="44" t="s">
        <v>27</v>
      </c>
      <c r="C20" s="43">
        <v>3</v>
      </c>
      <c r="D20" s="46">
        <v>215965.93</v>
      </c>
      <c r="E20" s="17">
        <v>0</v>
      </c>
      <c r="F20" s="17">
        <v>2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 x14ac:dyDescent="0.25">
      <c r="A21" s="13" t="s">
        <v>28</v>
      </c>
      <c r="B21" s="13" t="s">
        <v>26</v>
      </c>
      <c r="C21" s="17">
        <v>13</v>
      </c>
      <c r="D21" s="46">
        <v>558168.75</v>
      </c>
      <c r="E21" s="17">
        <v>0</v>
      </c>
      <c r="F21" s="17">
        <v>9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 x14ac:dyDescent="0.25">
      <c r="A22" s="13" t="s">
        <v>42</v>
      </c>
      <c r="B22" s="50" t="s">
        <v>50</v>
      </c>
      <c r="C22" s="17">
        <v>136</v>
      </c>
      <c r="D22" s="46">
        <v>9643350.3699999992</v>
      </c>
      <c r="E22" s="17">
        <v>3</v>
      </c>
      <c r="F22" s="17">
        <v>65</v>
      </c>
      <c r="G22" s="20"/>
      <c r="H22" s="14" t="s">
        <v>59</v>
      </c>
      <c r="I22" s="26"/>
      <c r="J22" s="26"/>
      <c r="K22" s="26"/>
      <c r="L22" s="26"/>
      <c r="M22" s="26"/>
      <c r="N22" s="26"/>
      <c r="O22" s="26"/>
      <c r="P22" s="26"/>
    </row>
    <row r="23" spans="1:16" s="3" customFormat="1" x14ac:dyDescent="0.25">
      <c r="A23" s="13" t="s">
        <v>48</v>
      </c>
      <c r="B23" s="50" t="s">
        <v>49</v>
      </c>
      <c r="C23" s="17">
        <v>117</v>
      </c>
      <c r="D23" s="46">
        <v>3532000</v>
      </c>
      <c r="E23" s="17">
        <v>0</v>
      </c>
      <c r="F23" s="17">
        <v>58</v>
      </c>
      <c r="G23" s="20"/>
      <c r="H23" s="14" t="s">
        <v>63</v>
      </c>
      <c r="I23" s="26"/>
      <c r="J23" s="26"/>
      <c r="K23" s="26"/>
      <c r="L23" s="26"/>
      <c r="M23" s="26"/>
      <c r="N23" s="26"/>
      <c r="O23" s="26"/>
      <c r="P23" s="26"/>
    </row>
    <row r="24" spans="1:16" s="3" customFormat="1" ht="22.5" x14ac:dyDescent="0.25">
      <c r="A24" s="13" t="s">
        <v>60</v>
      </c>
      <c r="B24" s="49" t="s">
        <v>61</v>
      </c>
      <c r="C24" s="17">
        <v>728</v>
      </c>
      <c r="D24" s="46">
        <v>10167733.359999999</v>
      </c>
      <c r="E24" s="17">
        <v>0</v>
      </c>
      <c r="F24" s="17">
        <v>0</v>
      </c>
      <c r="G24" s="20"/>
      <c r="H24" s="14" t="s">
        <v>47</v>
      </c>
      <c r="I24" s="26"/>
      <c r="J24" s="26"/>
      <c r="K24" s="26"/>
      <c r="L24" s="26"/>
      <c r="M24" s="26"/>
      <c r="N24" s="26"/>
      <c r="O24" s="26"/>
      <c r="P24" s="26"/>
    </row>
    <row r="25" spans="1:16" ht="33.75" customHeight="1" x14ac:dyDescent="0.25">
      <c r="A25" s="64" t="s">
        <v>20</v>
      </c>
      <c r="B25" s="65"/>
      <c r="C25" s="29">
        <f>SUM(C26)</f>
        <v>4</v>
      </c>
      <c r="D25" s="34">
        <f>SUM(D26)</f>
        <v>18840</v>
      </c>
      <c r="E25" s="29">
        <v>0</v>
      </c>
      <c r="F25" s="29">
        <v>0</v>
      </c>
      <c r="G25" s="32"/>
      <c r="H25" s="32"/>
      <c r="I25" s="27"/>
      <c r="J25" s="27"/>
      <c r="K25" s="27"/>
      <c r="L25" s="27"/>
      <c r="M25" s="27"/>
      <c r="N25" s="27"/>
      <c r="O25" s="27"/>
      <c r="P25" s="27"/>
    </row>
    <row r="26" spans="1:16" s="3" customFormat="1" ht="13.5" customHeight="1" x14ac:dyDescent="0.25">
      <c r="A26" s="28" t="s">
        <v>21</v>
      </c>
      <c r="B26" s="28" t="s">
        <v>22</v>
      </c>
      <c r="C26" s="28">
        <v>4</v>
      </c>
      <c r="D26" s="40">
        <v>18840</v>
      </c>
      <c r="E26" s="28">
        <v>0</v>
      </c>
      <c r="F26" s="28">
        <v>0</v>
      </c>
      <c r="G26" s="32"/>
      <c r="H26" s="32"/>
      <c r="I26" s="26"/>
      <c r="J26" s="26"/>
      <c r="K26" s="26"/>
      <c r="L26" s="26"/>
      <c r="M26" s="26"/>
      <c r="N26" s="26"/>
      <c r="O26" s="26"/>
      <c r="P26" s="26"/>
    </row>
    <row r="27" spans="1:16" ht="40.5" customHeight="1" x14ac:dyDescent="0.25">
      <c r="A27" s="62" t="s">
        <v>30</v>
      </c>
      <c r="B27" s="63"/>
      <c r="C27" s="29">
        <f>SUM(C28)</f>
        <v>1</v>
      </c>
      <c r="D27" s="34">
        <f>SUM(D28)</f>
        <v>15200</v>
      </c>
      <c r="E27" s="29">
        <f>SUM(E28)</f>
        <v>0</v>
      </c>
      <c r="F27" s="29">
        <f>SUM(F28)</f>
        <v>1</v>
      </c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s="3" customFormat="1" ht="27" customHeight="1" x14ac:dyDescent="0.25">
      <c r="A28" s="13" t="s">
        <v>28</v>
      </c>
      <c r="B28" s="13" t="s">
        <v>31</v>
      </c>
      <c r="C28" s="17">
        <v>1</v>
      </c>
      <c r="D28" s="18">
        <v>15200</v>
      </c>
      <c r="E28" s="17">
        <v>0</v>
      </c>
      <c r="F28" s="17">
        <v>1</v>
      </c>
      <c r="G28" s="20"/>
      <c r="H28" s="20"/>
      <c r="I28" s="26"/>
      <c r="J28" s="26"/>
      <c r="K28" s="26"/>
      <c r="L28" s="26"/>
      <c r="M28" s="26"/>
      <c r="N28" s="26"/>
      <c r="O28" s="26"/>
      <c r="P28" s="26"/>
    </row>
    <row r="29" spans="1:16" ht="40.5" customHeight="1" x14ac:dyDescent="0.25">
      <c r="A29" s="62" t="s">
        <v>37</v>
      </c>
      <c r="B29" s="63"/>
      <c r="C29" s="29">
        <f>SUM(C30)</f>
        <v>1</v>
      </c>
      <c r="D29" s="34">
        <f>SUM(D30)</f>
        <v>16967.88</v>
      </c>
      <c r="E29" s="29">
        <f>SUM(E30)</f>
        <v>0</v>
      </c>
      <c r="F29" s="29">
        <f>SUM(F30)</f>
        <v>1</v>
      </c>
      <c r="G29" s="32"/>
      <c r="H29" s="32"/>
      <c r="I29" s="27"/>
      <c r="J29" s="27"/>
      <c r="K29" s="27"/>
      <c r="L29" s="27"/>
      <c r="M29" s="27"/>
      <c r="N29" s="27"/>
      <c r="O29" s="27"/>
      <c r="P29" s="27"/>
    </row>
    <row r="30" spans="1:16" s="3" customFormat="1" ht="27" customHeight="1" x14ac:dyDescent="0.25">
      <c r="A30" s="13" t="s">
        <v>32</v>
      </c>
      <c r="B30" s="49" t="s">
        <v>38</v>
      </c>
      <c r="C30" s="17">
        <v>1</v>
      </c>
      <c r="D30" s="18">
        <v>16967.88</v>
      </c>
      <c r="E30" s="17">
        <v>0</v>
      </c>
      <c r="F30" s="17">
        <v>1</v>
      </c>
      <c r="G30" s="20"/>
      <c r="H30" s="20"/>
      <c r="I30" s="26"/>
      <c r="J30" s="26"/>
      <c r="K30" s="26"/>
      <c r="L30" s="26"/>
      <c r="M30" s="26"/>
      <c r="N30" s="26"/>
      <c r="O30" s="26"/>
      <c r="P30" s="26"/>
    </row>
    <row r="31" spans="1:16" s="3" customFormat="1" ht="41.25" customHeight="1" x14ac:dyDescent="0.25">
      <c r="A31" s="62" t="s">
        <v>40</v>
      </c>
      <c r="B31" s="63"/>
      <c r="C31" s="29">
        <f>SUM(C32)</f>
        <v>1</v>
      </c>
      <c r="D31" s="34">
        <f>SUM(D32)</f>
        <v>36400</v>
      </c>
      <c r="E31" s="29">
        <f>SUM(E32)</f>
        <v>0</v>
      </c>
      <c r="F31" s="29">
        <f>SUM(F32)</f>
        <v>1</v>
      </c>
      <c r="G31" s="32"/>
      <c r="H31" s="32"/>
      <c r="I31" s="26"/>
      <c r="J31" s="26"/>
      <c r="K31" s="26"/>
      <c r="L31" s="26"/>
      <c r="M31" s="26"/>
      <c r="N31" s="26"/>
      <c r="O31" s="26"/>
      <c r="P31" s="26"/>
    </row>
    <row r="32" spans="1:16" s="3" customFormat="1" ht="27" customHeight="1" x14ac:dyDescent="0.25">
      <c r="A32" s="13" t="s">
        <v>32</v>
      </c>
      <c r="B32" s="49" t="s">
        <v>41</v>
      </c>
      <c r="C32" s="17">
        <v>1</v>
      </c>
      <c r="D32" s="18">
        <v>36400</v>
      </c>
      <c r="E32" s="17">
        <v>0</v>
      </c>
      <c r="F32" s="17">
        <v>1</v>
      </c>
      <c r="G32" s="20"/>
      <c r="H32" s="20"/>
      <c r="I32" s="26"/>
      <c r="J32" s="26"/>
      <c r="K32" s="26"/>
      <c r="L32" s="26"/>
      <c r="M32" s="26"/>
      <c r="N32" s="26"/>
      <c r="O32" s="26"/>
      <c r="P32" s="26"/>
    </row>
    <row r="33" spans="1:16" ht="42" customHeight="1" x14ac:dyDescent="0.25">
      <c r="A33" s="62" t="s">
        <v>39</v>
      </c>
      <c r="B33" s="63"/>
      <c r="C33" s="29">
        <f>SUM(C34:C36)</f>
        <v>42</v>
      </c>
      <c r="D33" s="34">
        <f>SUM(D34:D36)</f>
        <v>390898.91000000003</v>
      </c>
      <c r="E33" s="29">
        <f>SUM(E34:E35)</f>
        <v>5</v>
      </c>
      <c r="F33" s="29">
        <f>SUM(F34:F36)</f>
        <v>42</v>
      </c>
      <c r="G33" s="32"/>
      <c r="H33" s="32"/>
      <c r="I33" s="27"/>
      <c r="J33" s="27"/>
      <c r="K33" s="27"/>
      <c r="L33" s="27"/>
      <c r="M33" s="27"/>
      <c r="N33" s="27"/>
      <c r="O33" s="27"/>
      <c r="P33" s="27"/>
    </row>
    <row r="34" spans="1:16" ht="18" customHeight="1" x14ac:dyDescent="0.25">
      <c r="A34" s="13" t="s">
        <v>28</v>
      </c>
      <c r="B34" s="13" t="s">
        <v>12</v>
      </c>
      <c r="C34" s="17">
        <v>1</v>
      </c>
      <c r="D34" s="18">
        <v>8500.0499999999993</v>
      </c>
      <c r="E34" s="17">
        <v>0</v>
      </c>
      <c r="F34" s="17">
        <v>1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18" customHeight="1" x14ac:dyDescent="0.25">
      <c r="A35" s="13" t="s">
        <v>6</v>
      </c>
      <c r="B35" s="17" t="s">
        <v>11</v>
      </c>
      <c r="C35" s="17">
        <v>40</v>
      </c>
      <c r="D35" s="18">
        <v>379132.4</v>
      </c>
      <c r="E35" s="17">
        <v>5</v>
      </c>
      <c r="F35" s="17">
        <v>40</v>
      </c>
      <c r="G35" s="20"/>
      <c r="H35" s="20"/>
      <c r="I35" s="27"/>
      <c r="J35" s="27"/>
      <c r="K35" s="27"/>
      <c r="L35" s="27"/>
      <c r="M35" s="27"/>
      <c r="N35" s="27"/>
      <c r="O35" s="27"/>
      <c r="P35" s="27"/>
    </row>
    <row r="36" spans="1:16" ht="18" customHeight="1" x14ac:dyDescent="0.25">
      <c r="A36" s="13" t="s">
        <v>43</v>
      </c>
      <c r="B36" s="50" t="s">
        <v>44</v>
      </c>
      <c r="C36" s="17">
        <v>1</v>
      </c>
      <c r="D36" s="18">
        <v>3266.46</v>
      </c>
      <c r="E36" s="17">
        <v>0</v>
      </c>
      <c r="F36" s="17">
        <v>1</v>
      </c>
      <c r="G36" s="20"/>
      <c r="H36" s="20"/>
      <c r="I36" s="27"/>
      <c r="J36" s="27"/>
      <c r="K36" s="27"/>
      <c r="L36" s="27"/>
      <c r="M36" s="27"/>
      <c r="N36" s="27"/>
      <c r="O36" s="27"/>
      <c r="P36" s="27"/>
    </row>
    <row r="37" spans="1:16" ht="42" customHeight="1" x14ac:dyDescent="0.25">
      <c r="A37" s="62" t="s">
        <v>45</v>
      </c>
      <c r="B37" s="63"/>
      <c r="C37" s="29">
        <f>SUM(C38:C39)</f>
        <v>46</v>
      </c>
      <c r="D37" s="34">
        <f>SUM(D38:D39)</f>
        <v>949060.69</v>
      </c>
      <c r="E37" s="29">
        <f>SUM(E38:E39)</f>
        <v>14</v>
      </c>
      <c r="F37" s="29">
        <f>SUM(F38:F39)</f>
        <v>31</v>
      </c>
      <c r="G37" s="32"/>
      <c r="H37" s="29" t="s">
        <v>29</v>
      </c>
      <c r="I37" s="27"/>
      <c r="J37" s="27"/>
      <c r="K37" s="27"/>
      <c r="L37" s="27"/>
      <c r="M37" s="27"/>
      <c r="N37" s="27"/>
      <c r="O37" s="27"/>
      <c r="P37" s="27"/>
    </row>
    <row r="38" spans="1:16" ht="18" customHeight="1" x14ac:dyDescent="0.25">
      <c r="A38" s="13" t="s">
        <v>28</v>
      </c>
      <c r="B38" s="13" t="s">
        <v>12</v>
      </c>
      <c r="C38" s="17">
        <v>4</v>
      </c>
      <c r="D38" s="18">
        <v>132667.68</v>
      </c>
      <c r="E38" s="17">
        <v>1</v>
      </c>
      <c r="F38" s="17">
        <v>0</v>
      </c>
      <c r="G38" s="20"/>
      <c r="H38" s="20"/>
      <c r="I38" s="27"/>
      <c r="J38" s="27"/>
      <c r="K38" s="27"/>
      <c r="L38" s="27"/>
      <c r="M38" s="27"/>
      <c r="N38" s="27"/>
      <c r="O38" s="27"/>
      <c r="P38" s="27"/>
    </row>
    <row r="39" spans="1:16" ht="18" customHeight="1" x14ac:dyDescent="0.25">
      <c r="A39" s="42" t="s">
        <v>6</v>
      </c>
      <c r="B39" s="43" t="s">
        <v>11</v>
      </c>
      <c r="C39" s="17">
        <v>42</v>
      </c>
      <c r="D39" s="18">
        <v>816393.01</v>
      </c>
      <c r="E39" s="17">
        <v>13</v>
      </c>
      <c r="F39" s="17">
        <v>31</v>
      </c>
      <c r="G39" s="20"/>
      <c r="H39" s="17" t="s">
        <v>29</v>
      </c>
      <c r="I39" s="27"/>
      <c r="J39" s="27"/>
      <c r="K39" s="27"/>
      <c r="L39" s="27"/>
      <c r="M39" s="27"/>
      <c r="N39" s="27"/>
      <c r="O39" s="27"/>
      <c r="P39" s="27"/>
    </row>
    <row r="40" spans="1:16" ht="45" customHeight="1" x14ac:dyDescent="0.25">
      <c r="A40" s="64" t="s">
        <v>46</v>
      </c>
      <c r="B40" s="65"/>
      <c r="C40" s="51">
        <f>SUM(C41)</f>
        <v>5</v>
      </c>
      <c r="D40" s="34">
        <f>SUM(D41)</f>
        <v>8474.7000000000007</v>
      </c>
      <c r="E40" s="28">
        <v>0</v>
      </c>
      <c r="F40" s="28">
        <v>0</v>
      </c>
      <c r="G40" s="32"/>
      <c r="H40" s="29" t="s">
        <v>54</v>
      </c>
      <c r="I40" s="27"/>
      <c r="J40" s="27"/>
      <c r="K40" s="27"/>
      <c r="L40" s="27"/>
      <c r="M40" s="27"/>
      <c r="N40" s="27"/>
      <c r="O40" s="27"/>
      <c r="P40" s="27"/>
    </row>
    <row r="41" spans="1:16" x14ac:dyDescent="0.25">
      <c r="A41" s="13" t="s">
        <v>6</v>
      </c>
      <c r="B41" s="17" t="s">
        <v>11</v>
      </c>
      <c r="C41" s="28">
        <v>5</v>
      </c>
      <c r="D41" s="18">
        <v>8474.7000000000007</v>
      </c>
      <c r="E41" s="28">
        <v>0</v>
      </c>
      <c r="F41" s="28">
        <v>0</v>
      </c>
      <c r="G41" s="32"/>
      <c r="H41" s="28" t="s">
        <v>54</v>
      </c>
      <c r="I41" s="27"/>
      <c r="J41" s="27"/>
      <c r="K41" s="27"/>
      <c r="L41" s="27"/>
      <c r="M41" s="27"/>
      <c r="N41" s="27"/>
      <c r="O41" s="27"/>
      <c r="P41" s="27"/>
    </row>
    <row r="42" spans="1:16" ht="44.25" customHeight="1" x14ac:dyDescent="0.25">
      <c r="A42" s="64" t="s">
        <v>51</v>
      </c>
      <c r="B42" s="65"/>
      <c r="C42" s="28">
        <f>SUM(C43)</f>
        <v>3</v>
      </c>
      <c r="D42" s="34">
        <f>SUM(D43)</f>
        <v>8534</v>
      </c>
      <c r="E42" s="28">
        <f>SUM(E43)</f>
        <v>0</v>
      </c>
      <c r="F42" s="28">
        <f>SUM(F43)</f>
        <v>3</v>
      </c>
      <c r="G42" s="32"/>
      <c r="H42" s="32"/>
      <c r="I42" s="27"/>
      <c r="J42" s="27"/>
      <c r="K42" s="27"/>
      <c r="L42" s="27"/>
      <c r="M42" s="27"/>
      <c r="N42" s="27"/>
      <c r="O42" s="27"/>
      <c r="P42" s="27"/>
    </row>
    <row r="43" spans="1:16" x14ac:dyDescent="0.25">
      <c r="A43" s="13" t="s">
        <v>52</v>
      </c>
      <c r="B43" s="17" t="s">
        <v>11</v>
      </c>
      <c r="C43" s="28">
        <v>3</v>
      </c>
      <c r="D43" s="18">
        <v>8534</v>
      </c>
      <c r="E43" s="28">
        <v>0</v>
      </c>
      <c r="F43" s="28">
        <v>3</v>
      </c>
      <c r="G43" s="32"/>
      <c r="H43" s="32"/>
      <c r="I43" s="27"/>
      <c r="J43" s="27"/>
      <c r="K43" s="27"/>
      <c r="L43" s="27"/>
      <c r="M43" s="27"/>
      <c r="N43" s="27"/>
      <c r="O43" s="27"/>
      <c r="P43" s="27"/>
    </row>
    <row r="44" spans="1:16" ht="43.5" customHeight="1" x14ac:dyDescent="0.25">
      <c r="A44" s="62" t="s">
        <v>58</v>
      </c>
      <c r="B44" s="63"/>
      <c r="C44" s="29">
        <f>SUM(C45:C47)</f>
        <v>32</v>
      </c>
      <c r="D44" s="34">
        <f>SUM(D45:D47)</f>
        <v>569763.80000000005</v>
      </c>
      <c r="E44" s="29">
        <f>SUM(E45:E47)</f>
        <v>10</v>
      </c>
      <c r="F44" s="29">
        <f>SUM(F45:F47)</f>
        <v>0</v>
      </c>
      <c r="G44" s="32"/>
      <c r="H44" s="32"/>
    </row>
    <row r="45" spans="1:16" x14ac:dyDescent="0.25">
      <c r="A45" s="42" t="s">
        <v>8</v>
      </c>
      <c r="B45" s="44" t="s">
        <v>55</v>
      </c>
      <c r="C45" s="28">
        <v>1</v>
      </c>
      <c r="D45" s="18">
        <v>48166.95</v>
      </c>
      <c r="E45" s="28">
        <v>0</v>
      </c>
      <c r="F45" s="28">
        <v>0</v>
      </c>
      <c r="G45" s="32"/>
      <c r="H45" s="32"/>
    </row>
    <row r="46" spans="1:16" s="3" customFormat="1" ht="19.5" customHeight="1" x14ac:dyDescent="0.25">
      <c r="A46" s="13" t="s">
        <v>28</v>
      </c>
      <c r="B46" s="13" t="s">
        <v>12</v>
      </c>
      <c r="C46" s="28">
        <v>5</v>
      </c>
      <c r="D46" s="18">
        <v>186044.55</v>
      </c>
      <c r="E46" s="28">
        <v>1</v>
      </c>
      <c r="F46" s="28">
        <v>0</v>
      </c>
      <c r="G46" s="32"/>
      <c r="H46" s="32"/>
    </row>
    <row r="47" spans="1:16" s="53" customFormat="1" ht="11.25" x14ac:dyDescent="0.2">
      <c r="A47" s="52" t="s">
        <v>6</v>
      </c>
      <c r="B47" s="52" t="s">
        <v>11</v>
      </c>
      <c r="C47" s="28">
        <v>26</v>
      </c>
      <c r="D47" s="40">
        <v>335552.3</v>
      </c>
      <c r="E47" s="28">
        <v>9</v>
      </c>
      <c r="F47" s="28">
        <v>0</v>
      </c>
      <c r="G47" s="28"/>
      <c r="H47" s="28"/>
    </row>
    <row r="48" spans="1:16" ht="34.5" customHeight="1" x14ac:dyDescent="0.25">
      <c r="A48" s="62" t="s">
        <v>57</v>
      </c>
      <c r="B48" s="63"/>
      <c r="C48" s="29">
        <f>SUM(C49:C51)</f>
        <v>57</v>
      </c>
      <c r="D48" s="34">
        <f>SUM(D49:D51)</f>
        <v>1094591.05</v>
      </c>
      <c r="E48" s="29">
        <f>SUM(E49:E50)</f>
        <v>0</v>
      </c>
      <c r="F48" s="29">
        <f>SUM(F49:F50)</f>
        <v>0</v>
      </c>
      <c r="G48" s="32"/>
      <c r="H48" s="32"/>
    </row>
    <row r="49" spans="1:8" ht="15" customHeight="1" x14ac:dyDescent="0.25">
      <c r="A49" s="42" t="s">
        <v>8</v>
      </c>
      <c r="B49" s="44" t="s">
        <v>55</v>
      </c>
      <c r="C49" s="28">
        <v>1</v>
      </c>
      <c r="D49" s="18">
        <v>42500.25</v>
      </c>
      <c r="E49" s="28">
        <v>0</v>
      </c>
      <c r="F49" s="28">
        <v>0</v>
      </c>
      <c r="G49" s="32"/>
      <c r="H49" s="32"/>
    </row>
    <row r="50" spans="1:8" x14ac:dyDescent="0.25">
      <c r="A50" s="13" t="s">
        <v>28</v>
      </c>
      <c r="B50" s="13" t="s">
        <v>12</v>
      </c>
      <c r="C50" s="28">
        <v>9</v>
      </c>
      <c r="D50" s="18">
        <v>273601.8</v>
      </c>
      <c r="E50" s="28">
        <v>0</v>
      </c>
      <c r="F50" s="28">
        <v>0</v>
      </c>
      <c r="G50" s="32"/>
      <c r="H50" s="32"/>
    </row>
    <row r="51" spans="1:8" x14ac:dyDescent="0.25">
      <c r="A51" s="52" t="s">
        <v>6</v>
      </c>
      <c r="B51" s="52" t="s">
        <v>11</v>
      </c>
      <c r="C51" s="28">
        <v>47</v>
      </c>
      <c r="D51" s="40">
        <v>778489</v>
      </c>
      <c r="E51" s="28">
        <v>0</v>
      </c>
      <c r="F51" s="28">
        <v>0</v>
      </c>
      <c r="G51" s="28"/>
      <c r="H51" s="28"/>
    </row>
    <row r="52" spans="1:8" x14ac:dyDescent="0.25">
      <c r="A52" s="4"/>
      <c r="B52" s="4"/>
      <c r="C52" s="32"/>
      <c r="D52" s="32"/>
      <c r="E52" s="32"/>
      <c r="F52" s="32"/>
      <c r="G52" s="32"/>
      <c r="H52" s="32"/>
    </row>
    <row r="53" spans="1:8" ht="45" customHeight="1" x14ac:dyDescent="0.25">
      <c r="A53" s="4"/>
      <c r="B53" s="4"/>
      <c r="C53" s="32"/>
      <c r="D53" s="32"/>
      <c r="E53" s="32"/>
      <c r="F53" s="32"/>
      <c r="G53" s="32"/>
      <c r="H53" s="32"/>
    </row>
    <row r="54" spans="1:8" x14ac:dyDescent="0.25">
      <c r="A54" s="4"/>
      <c r="B54" s="4"/>
      <c r="C54" s="32"/>
      <c r="D54" s="32"/>
      <c r="E54" s="32"/>
      <c r="F54" s="32"/>
      <c r="G54" s="32"/>
      <c r="H54" s="32"/>
    </row>
    <row r="58" spans="1:8" ht="33.75" customHeight="1" x14ac:dyDescent="0.25"/>
    <row r="76" spans="4:4" x14ac:dyDescent="0.25">
      <c r="D76" s="33">
        <v>0</v>
      </c>
    </row>
  </sheetData>
  <mergeCells count="18">
    <mergeCell ref="A48:B48"/>
    <mergeCell ref="A44:B44"/>
    <mergeCell ref="A27:B27"/>
    <mergeCell ref="A25:B25"/>
    <mergeCell ref="A11:B11"/>
    <mergeCell ref="A15:B15"/>
    <mergeCell ref="A17:B17"/>
    <mergeCell ref="A42:B42"/>
    <mergeCell ref="A40:B40"/>
    <mergeCell ref="A37:B37"/>
    <mergeCell ref="A29:B29"/>
    <mergeCell ref="A33:B33"/>
    <mergeCell ref="A31:B31"/>
    <mergeCell ref="A1:P1"/>
    <mergeCell ref="A2:G2"/>
    <mergeCell ref="A5:B5"/>
    <mergeCell ref="A3:B3"/>
    <mergeCell ref="A4:B4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2019-08-26T11:56:21Z</dcterms:modified>
</cp:coreProperties>
</file>